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<sst xmlns="http://schemas.openxmlformats.org/spreadsheetml/2006/main" count="110" uniqueCount="69">
  <si>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</si>
  <si>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</si>
  <si>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</si>
  <si>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</si>
  <si>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</si>
  <si>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</si>
  <si>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</si>
  <si>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Podatek VAT 23%:</t>
  </si>
  <si>
    <t>Razem kosztorys brutto:</t>
  </si>
  <si>
    <t>kpl.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</si>
  <si>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</si>
  <si>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szt.</t>
  </si>
  <si>
    <t>m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</si>
  <si>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</si>
  <si>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Gruntowanie podłoży preparatami - ściany</t>
  </si>
  <si>
    <t>Gruntowanie podłoży preparatami - sufit</t>
  </si>
  <si>
    <t>Dwukrotne malowanie farbami emulsyjnymi powierzchni wewnętrznych
- podłoży gipsowych z gruntowaniem- ściany</t>
  </si>
  <si>
    <t>Dwukrotne malowanie farbami emulsyjnymi powierzchni wewnętrznych 
- podłoży gipsowych z gruntowaniem- sufity</t>
  </si>
  <si>
    <t>Wartość                      (zł)</t>
  </si>
  <si>
    <t>Roboty sanitarne</t>
  </si>
  <si>
    <t>Wentylator kanałowy Dn100 wyposażony w wyłącznik czasowy ( timer) 
oraz higrostat, wydajność 93m2/h)</t>
  </si>
  <si>
    <t>Wykucie bruzd poziomych 1/2x1/2 ceg. w ścianach z cegieł na zaprawie cementowo-wapiennej</t>
  </si>
  <si>
    <t>Wykucie bruzd poziomych 1/4x1/2 ceg. w ścianach z cegieł na zaprawie cementowo-wapiennej</t>
  </si>
  <si>
    <t>Rurociągi z tworzyw sztucznych (PP, PE, PB) o śr. zewnętrznej 20 mm 
o połączeniach zgrzewanych, na ścianach w budynkach niemieszkalnych</t>
  </si>
  <si>
    <t>Rurociągi z PVC kanalizacyjne o śr. 50 mm na ścianach w budynkach 
niemieszkalnych o połączeniach wciskowych</t>
  </si>
  <si>
    <t>podejście</t>
  </si>
  <si>
    <t>Dodatki za wykonanie podejść odpływowych z PVC o śr. 50 mm o
połączeniach wciskowych</t>
  </si>
  <si>
    <t>Roboty elektryczne</t>
  </si>
  <si>
    <t>Wykucie bruzd dla przewodów wtynkowych w cegle</t>
  </si>
  <si>
    <t>Zaprawianie bruzd o szerokości do 25 mm</t>
  </si>
  <si>
    <t>Przewody kabelkowe o łącznym przekroju żył do 7.5 mm2 układane p.t. w gotowych bruzdach w podłożu innym niż betonowe</t>
  </si>
  <si>
    <t>Roboty ogólnobudowlane - 2 pomieszczenia oraz łazienka</t>
  </si>
  <si>
    <t>Zerwanie posadzki z tworzyw sztucznych</t>
  </si>
  <si>
    <t>Zerwanie posadzki cementowej</t>
  </si>
  <si>
    <t>Warstwy wyrównawcze pod posadzki z zaprawy cementowej grubości 
20 mm zatarte na gładko</t>
  </si>
  <si>
    <t>Warstwy wyrównawcze pod posadzki z zaprawy cementowej - dodatek 
lub potrącenie za zmianę grubości o 10 mm. Krotność = 3</t>
  </si>
  <si>
    <t>Ścianki dział.GR z płyt gips.-karton.na rusztach metal.pojed.z pokryciem jednostr. jednowarstw. 55-01</t>
  </si>
  <si>
    <t>Okładziny gipsowo-kartonowe, pojedyncze na stropach, na rusztach 
metalowych; rozstaw profili nośnych 60 cm</t>
  </si>
  <si>
    <t>Gruntowanie podłoży preparatami - posadzka</t>
  </si>
  <si>
    <t>Posadzki z płytek o wymiarach 30 x 30 cm, układanych metodą zwykłą</t>
  </si>
  <si>
    <t>Cokoliki, z płytek o wymiarach 20 x 20 cm i wysokości cokolika równej 10cm</t>
  </si>
  <si>
    <t>Wykucie otworu w ścianie do wentylacji mechanicznej- 1szt</t>
  </si>
  <si>
    <t>Licowanie ścian płytkami o wymiarach 20 x 20 cm na klej do wys. 1,80m</t>
  </si>
  <si>
    <r>
      <t>Odbicie tynków wewnętrznych z zaprawy cementowo-wapiennej na
ścianach, filarach, pilastrach o powierzchni odbicia do 5 m</t>
    </r>
    <r>
      <rPr>
        <vertAlign val="superscript"/>
        <sz val="8"/>
        <color indexed="8"/>
        <rFont val="Czcionka tekstu podstawowego"/>
        <family val="0"/>
      </rPr>
      <t>2</t>
    </r>
  </si>
  <si>
    <r>
      <t>Gładzie gipsowe gr. 3 mm jednowarstwowe na ścianach na podłożu z tynku w pomieszczeniach o pow. podłogi do 5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 ponad glazurą</t>
    </r>
  </si>
  <si>
    <r>
      <t>Gładzie gipsowe gr. 3 mm jednowarstw. na ścianach w pomieszczeniach o pow. podłogi do 5 m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- dodatek za pogrubienie o 1 mm. Krotność = 2</t>
    </r>
  </si>
  <si>
    <r>
      <t>Gładzie gipsowe gr. 3 mm jednowarstwowe na stropach na podłożu z tynku o pow. do 5 m</t>
    </r>
    <r>
      <rPr>
        <vertAlign val="superscript"/>
        <sz val="8"/>
        <color indexed="8"/>
        <rFont val="Arial"/>
        <family val="2"/>
      </rPr>
      <t>2</t>
    </r>
  </si>
  <si>
    <r>
      <t>Gładzie gipsowe gr. 3 mm jednowarstwowe na stropach o pow. do 5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- dodatek za pogrubienie o 1 mm. Krotność = 2</t>
    </r>
  </si>
  <si>
    <r>
      <t>Wykucie z muru ościeżnic stalowych lub krat drzwiowych o pow. do 2 m</t>
    </r>
    <r>
      <rPr>
        <vertAlign val="superscript"/>
        <sz val="8"/>
        <color indexed="8"/>
        <rFont val="Arial"/>
        <family val="2"/>
      </rPr>
      <t>2</t>
    </r>
  </si>
  <si>
    <r>
      <t>Odbicie tynków wewn. z zaprawy cementowo-wapiennej na stropach płaskich, belkach, biegach i spocznikach schodów o pow. odbicia do 5 m</t>
    </r>
    <r>
      <rPr>
        <vertAlign val="superscript"/>
        <sz val="8"/>
        <color indexed="8"/>
        <rFont val="Arial"/>
        <family val="2"/>
      </rPr>
      <t>2</t>
    </r>
  </si>
  <si>
    <t>Dwukrotne malowanie farbą olejną ościeżnic metalowych</t>
  </si>
  <si>
    <t>Poszerzenie otworu drzwiowego</t>
  </si>
  <si>
    <t>Obsadzenie ościeżnic stalowych o powierzchni otworu do 2.0 m2 w
ścianach z cegieł</t>
  </si>
  <si>
    <t>Skrzydła drzwiowe płytowe wewnętrzne jednodzielne pełne o powierzchni do 1.6 m2 fabrycznie wykończone</t>
  </si>
  <si>
    <r>
      <t>Skrzydła drzwiowe płytowe wewnętrzne jednodzielne pełne o powierzchni ponad 1.6 m2 fabrycznie wykończone-2 szt. (1,6+1,8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</si>
  <si>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Wywiezienie gruzu spryzmowanego samochodami skrzyniowymi na 
odległość do 1 km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</si>
  <si>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</si>
  <si>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Wywiezienie gruzu spryzmowanego samochodami skrzyniowymi - za każdy następny 1 km. Krotność = 14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</si>
  <si>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Remont pomieszczeń w budynku gminnym w Koziebrodach pod potrzeby                                                              Koła Gospodyń Wiejskich w Koziebrodach</t>
    </r>
  </si>
  <si>
    <t>Dodatki za wykonanie podejść odpływowych z PVC o śr. 110 mm o
połączeniach wciskowych</t>
  </si>
  <si>
    <t>Dodatki za podejścia dopływowe w rurociągach z tworzyw sztucznych 
do zaworów czerpalnych, baterii, mieszaczy, hydrantów itp. o połączeniu sztywnym o śr. zewnętrznej 20 mm</t>
  </si>
  <si>
    <t>Rurociągi z PVC kanalizacyjne o śr. 110 mm na ścianach w budynkach 
niemieszkalnych o połączeniach wciskowych</t>
  </si>
  <si>
    <t>Wykonanie połączeń żył przewidów wtynkowych do 2.5 mm2 w puszkach i odgałęźnikach n.t. i p.t. bez zadławiania przewodów (3 odgałęzienia)</t>
  </si>
  <si>
    <t>Puszki instalacyjne podtynkowe o śr.do 80 mm o 4 wylotach</t>
  </si>
  <si>
    <t>Łączniki krzyżowe, dwubiegunowe podtynkowe w puszce instalacyjnej</t>
  </si>
  <si>
    <t>Gniazda instalacyjne wtyczkowe ze stykiem ochronnym podtynkowe         2-biegunowe końcowe o obciążalności do 10 A i przekroju przewodów
do 2.5 mm2</t>
  </si>
  <si>
    <t>Przygotowanie podłoża pod mocowanie osprzętu przez przykręcenie do 
kołków plastikowych w podłożu betonowym pod oprawę</t>
  </si>
  <si>
    <t>Oprawy oświetleniowe przykręcane (zwykłe) - świetlówkowa do 2x40 W</t>
  </si>
  <si>
    <t>Oprawy oświetleniowe przykręcane (zwykłe) - na ścianie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</si>
</sst>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8"/>
      <name val="Czcionka tekstu podstawowego"/>
      <family val="2"/>
    </font>
    <font>
      <vertAlign val="superscript"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vertAlign val="superscript"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2" fontId="53" fillId="0" borderId="11" xfId="0" applyNumberFormat="1" applyFont="1" applyBorder="1" applyAlignment="1">
      <alignment horizontal="right" vertical="center" wrapText="1"/>
    </xf>
    <xf numFmtId="0" fontId="52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right" vertical="center"/>
    </xf>
    <xf numFmtId="2" fontId="51" fillId="0" borderId="0" xfId="0" applyNumberFormat="1" applyFont="1" applyBorder="1" applyAlignment="1">
      <alignment horizontal="right" vertical="center" wrapText="1"/>
    </xf>
    <xf numFmtId="2" fontId="56" fillId="0" borderId="0" xfId="0" applyNumberFormat="1" applyFont="1" applyBorder="1" applyAlignment="1">
      <alignment horizontal="right" vertical="center"/>
    </xf>
    <xf numFmtId="2" fontId="53" fillId="0" borderId="0" xfId="0" applyNumberFormat="1" applyFont="1" applyBorder="1" applyAlignment="1">
      <alignment horizontal="right" vertical="center" wrapText="1"/>
    </xf>
    <xf numFmtId="2" fontId="57" fillId="0" borderId="0" xfId="0" applyNumberFormat="1" applyFont="1" applyBorder="1" applyAlignment="1">
      <alignment horizontal="right" vertical="center" wrapText="1"/>
    </xf>
    <xf numFmtId="2" fontId="53" fillId="0" borderId="15" xfId="0" applyNumberFormat="1" applyFont="1" applyBorder="1" applyAlignment="1">
      <alignment horizontal="right" vertical="center" wrapText="1"/>
    </xf>
    <xf numFmtId="2" fontId="57" fillId="0" borderId="15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 wrapText="1"/>
    </xf>
    <xf numFmtId="164" fontId="58" fillId="0" borderId="10" xfId="0" applyNumberFormat="1" applyFont="1" applyBorder="1" applyAlignment="1">
      <alignment horizontal="right" vertical="center" wrapText="1"/>
    </xf>
    <xf numFmtId="2" fontId="58" fillId="0" borderId="10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right" vertical="center"/>
    </xf>
    <xf numFmtId="2" fontId="58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164" fontId="58" fillId="0" borderId="12" xfId="0" applyNumberFormat="1" applyFont="1" applyBorder="1" applyAlignment="1">
      <alignment horizontal="right" vertical="center"/>
    </xf>
    <xf numFmtId="2" fontId="58" fillId="0" borderId="12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53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wrapText="1"/>
    </xf>
    <xf numFmtId="0" fontId="56" fillId="0" borderId="0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 wrapText="1"/>
    </xf>
    <xf numFmtId="0" fontId="59" fillId="0" borderId="19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53" fillId="0" borderId="15" xfId="0" applyFont="1" applyBorder="1" applyAlignment="1">
      <alignment horizontal="right" vertical="center" wrapText="1"/>
    </xf>
    <xf numFmtId="0" fontId="59" fillId="0" borderId="15" xfId="0" applyFont="1" applyBorder="1" applyAlignment="1">
      <alignment wrapText="1"/>
    </xf>
    <xf numFmtId="0" fontId="53" fillId="0" borderId="1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F61" sqref="F61"/>
    </sheetView>
  </sheetViews>
  <sheetFormatPr defaultColWidth="8.796875" defaultRowHeight="14.25"/>
  <cols>
    <col min="1" max="1" width="2.69921875" style="0" customWidth="1"/>
    <col min="2" max="2" width="11.19921875" style="0" customWidth="1"/>
    <col min="3" max="3" width="46.59765625" style="0" customWidth="1"/>
    <col min="4" max="4" width="6.8984375" style="0" customWidth="1"/>
    <col min="5" max="5" width="6.19921875" style="0" customWidth="1"/>
    <col min="6" max="6" width="11.09765625" style="0" customWidth="1"/>
    <col min="7" max="7" width="12.59765625" style="0" customWidth="1"/>
  </cols>
  <sheetData>
    <row r="1" spans="1:7" ht="54" customHeight="1">
      <c r="A1" s="39" t="s">
        <v>58</v>
      </c>
      <c r="B1" s="40"/>
      <c r="C1" s="40"/>
      <c r="D1" s="40"/>
      <c r="E1" s="40"/>
      <c r="F1" s="40"/>
      <c r="G1" s="41"/>
    </row>
    <row r="2" spans="1:7" ht="23.25" customHeight="1">
      <c r="A2" s="3" t="s">
        <v>0</v>
      </c>
      <c r="B2" s="4" t="s">
        <v>1</v>
      </c>
      <c r="C2" s="29" t="s">
        <v>2</v>
      </c>
      <c r="D2" s="4" t="s">
        <v>3</v>
      </c>
      <c r="E2" s="4" t="s">
        <v>4</v>
      </c>
      <c r="F2" s="4" t="s">
        <v>5</v>
      </c>
      <c r="G2" s="4" t="s">
        <v>18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2.5" customHeight="1">
      <c r="A4" s="1"/>
      <c r="B4" s="50" t="s">
        <v>31</v>
      </c>
      <c r="C4" s="51"/>
      <c r="D4" s="51"/>
      <c r="E4" s="51"/>
      <c r="F4" s="51"/>
      <c r="G4" s="52"/>
    </row>
    <row r="5" spans="1:7" ht="16.5" customHeight="1">
      <c r="A5" s="5">
        <v>1</v>
      </c>
      <c r="B5" s="8"/>
      <c r="C5" s="24" t="s">
        <v>48</v>
      </c>
      <c r="D5" s="11" t="s">
        <v>11</v>
      </c>
      <c r="E5" s="25">
        <v>1</v>
      </c>
      <c r="F5" s="26"/>
      <c r="G5" s="26">
        <f>(E5*F5)</f>
        <v>0</v>
      </c>
    </row>
    <row r="6" spans="1:7" ht="16.5" customHeight="1">
      <c r="A6" s="5">
        <v>2</v>
      </c>
      <c r="B6" s="8"/>
      <c r="C6" s="23" t="s">
        <v>51</v>
      </c>
      <c r="D6" s="11" t="s">
        <v>12</v>
      </c>
      <c r="E6" s="25">
        <v>2</v>
      </c>
      <c r="F6" s="26"/>
      <c r="G6" s="26">
        <f>(E6*F6)</f>
        <v>0</v>
      </c>
    </row>
    <row r="7" spans="1:7" ht="22.5" customHeight="1">
      <c r="A7" s="5">
        <v>3</v>
      </c>
      <c r="B7" s="8"/>
      <c r="C7" s="23" t="s">
        <v>52</v>
      </c>
      <c r="D7" s="11" t="s">
        <v>10</v>
      </c>
      <c r="E7" s="25">
        <v>1.8</v>
      </c>
      <c r="F7" s="26"/>
      <c r="G7" s="26">
        <f>(E7*F7)</f>
        <v>0</v>
      </c>
    </row>
    <row r="8" spans="1:7" ht="16.5" customHeight="1">
      <c r="A8" s="5">
        <v>4</v>
      </c>
      <c r="B8" s="8"/>
      <c r="C8" s="23" t="s">
        <v>32</v>
      </c>
      <c r="D8" s="11" t="s">
        <v>10</v>
      </c>
      <c r="E8" s="25">
        <v>26.965</v>
      </c>
      <c r="F8" s="26"/>
      <c r="G8" s="26">
        <f>(E8*F8)</f>
        <v>0</v>
      </c>
    </row>
    <row r="9" spans="1:7" ht="16.5" customHeight="1">
      <c r="A9" s="5">
        <v>5</v>
      </c>
      <c r="B9" s="8"/>
      <c r="C9" s="9" t="s">
        <v>33</v>
      </c>
      <c r="D9" s="11" t="s">
        <v>10</v>
      </c>
      <c r="E9" s="25">
        <v>26.965</v>
      </c>
      <c r="F9" s="26"/>
      <c r="G9" s="26">
        <f>(E9*F9)</f>
        <v>0</v>
      </c>
    </row>
    <row r="10" spans="1:7" ht="22.5" customHeight="1">
      <c r="A10" s="5">
        <v>6</v>
      </c>
      <c r="B10" s="8"/>
      <c r="C10" s="7" t="s">
        <v>43</v>
      </c>
      <c r="D10" s="11" t="s">
        <v>10</v>
      </c>
      <c r="E10" s="25">
        <v>17.928</v>
      </c>
      <c r="F10" s="28"/>
      <c r="G10" s="26">
        <f aca="true" t="shared" si="0" ref="G10:G54">(E10*F10)</f>
        <v>0</v>
      </c>
    </row>
    <row r="11" spans="1:7" ht="22.5" customHeight="1">
      <c r="A11" s="5">
        <v>7</v>
      </c>
      <c r="B11" s="8"/>
      <c r="C11" s="9" t="s">
        <v>49</v>
      </c>
      <c r="D11" s="11" t="s">
        <v>10</v>
      </c>
      <c r="E11" s="25">
        <v>2.834</v>
      </c>
      <c r="F11" s="28"/>
      <c r="G11" s="26">
        <f t="shared" si="0"/>
        <v>0</v>
      </c>
    </row>
    <row r="12" spans="1:7" ht="16.5" customHeight="1">
      <c r="A12" s="10">
        <v>8</v>
      </c>
      <c r="B12" s="8"/>
      <c r="C12" s="9" t="s">
        <v>41</v>
      </c>
      <c r="D12" s="11" t="s">
        <v>13</v>
      </c>
      <c r="E12" s="27">
        <v>0.2</v>
      </c>
      <c r="F12" s="28"/>
      <c r="G12" s="26">
        <f t="shared" si="0"/>
        <v>0</v>
      </c>
    </row>
    <row r="13" spans="1:7" ht="22.5" customHeight="1">
      <c r="A13" s="10">
        <v>9</v>
      </c>
      <c r="B13" s="8"/>
      <c r="C13" s="7" t="s">
        <v>34</v>
      </c>
      <c r="D13" s="11" t="s">
        <v>10</v>
      </c>
      <c r="E13" s="25">
        <v>26.965</v>
      </c>
      <c r="F13" s="28"/>
      <c r="G13" s="26">
        <f t="shared" si="0"/>
        <v>0</v>
      </c>
    </row>
    <row r="14" spans="1:7" ht="22.5" customHeight="1">
      <c r="A14" s="10">
        <v>10</v>
      </c>
      <c r="B14" s="8"/>
      <c r="C14" s="9" t="s">
        <v>35</v>
      </c>
      <c r="D14" s="11" t="s">
        <v>10</v>
      </c>
      <c r="E14" s="25">
        <v>26.965</v>
      </c>
      <c r="F14" s="28"/>
      <c r="G14" s="26">
        <f t="shared" si="0"/>
        <v>0</v>
      </c>
    </row>
    <row r="15" spans="1:7" ht="22.5" customHeight="1">
      <c r="A15" s="10">
        <v>11</v>
      </c>
      <c r="B15" s="8"/>
      <c r="C15" s="9" t="s">
        <v>36</v>
      </c>
      <c r="D15" s="11" t="s">
        <v>10</v>
      </c>
      <c r="E15" s="27">
        <v>75.278</v>
      </c>
      <c r="F15" s="28"/>
      <c r="G15" s="26">
        <f t="shared" si="0"/>
        <v>0</v>
      </c>
    </row>
    <row r="16" spans="1:7" ht="22.5" customHeight="1">
      <c r="A16" s="5">
        <v>12</v>
      </c>
      <c r="B16" s="8"/>
      <c r="C16" s="9" t="s">
        <v>37</v>
      </c>
      <c r="D16" s="11" t="s">
        <v>10</v>
      </c>
      <c r="E16" s="27">
        <v>24.131</v>
      </c>
      <c r="F16" s="28"/>
      <c r="G16" s="26">
        <f t="shared" si="0"/>
        <v>0</v>
      </c>
    </row>
    <row r="17" spans="1:7" ht="16.5" customHeight="1">
      <c r="A17" s="10">
        <v>13</v>
      </c>
      <c r="B17" s="8"/>
      <c r="C17" s="9" t="s">
        <v>38</v>
      </c>
      <c r="D17" s="11" t="s">
        <v>10</v>
      </c>
      <c r="E17" s="27">
        <v>26.965</v>
      </c>
      <c r="F17" s="28"/>
      <c r="G17" s="26">
        <f t="shared" si="0"/>
        <v>0</v>
      </c>
    </row>
    <row r="18" spans="1:7" ht="16.5" customHeight="1">
      <c r="A18" s="10">
        <v>14</v>
      </c>
      <c r="B18" s="8"/>
      <c r="C18" s="9" t="s">
        <v>14</v>
      </c>
      <c r="D18" s="11" t="s">
        <v>10</v>
      </c>
      <c r="E18" s="27">
        <v>5.796</v>
      </c>
      <c r="F18" s="28"/>
      <c r="G18" s="26">
        <f t="shared" si="0"/>
        <v>0</v>
      </c>
    </row>
    <row r="19" spans="1:7" ht="16.5" customHeight="1">
      <c r="A19" s="10">
        <v>15</v>
      </c>
      <c r="B19" s="8"/>
      <c r="C19" s="9" t="s">
        <v>15</v>
      </c>
      <c r="D19" s="11" t="s">
        <v>10</v>
      </c>
      <c r="E19" s="27">
        <v>2.834</v>
      </c>
      <c r="F19" s="28"/>
      <c r="G19" s="26">
        <f t="shared" si="0"/>
        <v>0</v>
      </c>
    </row>
    <row r="20" spans="1:7" ht="16.5" customHeight="1">
      <c r="A20" s="5">
        <v>16</v>
      </c>
      <c r="B20" s="8"/>
      <c r="C20" s="9" t="s">
        <v>39</v>
      </c>
      <c r="D20" s="11" t="s">
        <v>10</v>
      </c>
      <c r="E20" s="27">
        <v>26.965</v>
      </c>
      <c r="F20" s="28"/>
      <c r="G20" s="26">
        <f t="shared" si="0"/>
        <v>0</v>
      </c>
    </row>
    <row r="21" spans="1:7" ht="16.5" customHeight="1">
      <c r="A21" s="5">
        <v>17</v>
      </c>
      <c r="B21" s="8"/>
      <c r="C21" s="9" t="s">
        <v>40</v>
      </c>
      <c r="D21" s="11" t="s">
        <v>12</v>
      </c>
      <c r="E21" s="27">
        <v>28.3</v>
      </c>
      <c r="F21" s="28"/>
      <c r="G21" s="26">
        <f t="shared" si="0"/>
        <v>0</v>
      </c>
    </row>
    <row r="22" spans="1:7" ht="16.5" customHeight="1">
      <c r="A22" s="5">
        <v>18</v>
      </c>
      <c r="B22" s="8"/>
      <c r="C22" s="9" t="s">
        <v>42</v>
      </c>
      <c r="D22" s="11" t="s">
        <v>10</v>
      </c>
      <c r="E22" s="27">
        <v>12.132</v>
      </c>
      <c r="F22" s="28"/>
      <c r="G22" s="26">
        <f t="shared" si="0"/>
        <v>0</v>
      </c>
    </row>
    <row r="23" spans="1:7" ht="22.5" customHeight="1">
      <c r="A23" s="5">
        <v>19</v>
      </c>
      <c r="B23" s="8"/>
      <c r="C23" s="9" t="s">
        <v>44</v>
      </c>
      <c r="D23" s="11" t="s">
        <v>10</v>
      </c>
      <c r="E23" s="27">
        <v>5.796</v>
      </c>
      <c r="F23" s="28"/>
      <c r="G23" s="26">
        <f t="shared" si="0"/>
        <v>0</v>
      </c>
    </row>
    <row r="24" spans="1:7" ht="22.5" customHeight="1">
      <c r="A24" s="5">
        <v>20</v>
      </c>
      <c r="B24" s="8"/>
      <c r="C24" s="9" t="s">
        <v>45</v>
      </c>
      <c r="D24" s="11" t="s">
        <v>10</v>
      </c>
      <c r="E24" s="27">
        <v>5.796</v>
      </c>
      <c r="F24" s="28"/>
      <c r="G24" s="26">
        <f t="shared" si="0"/>
        <v>0</v>
      </c>
    </row>
    <row r="25" spans="1:7" ht="22.5" customHeight="1">
      <c r="A25" s="5">
        <v>21</v>
      </c>
      <c r="B25" s="8"/>
      <c r="C25" s="9" t="s">
        <v>46</v>
      </c>
      <c r="D25" s="11" t="s">
        <v>10</v>
      </c>
      <c r="E25" s="27">
        <v>2.834</v>
      </c>
      <c r="F25" s="28"/>
      <c r="G25" s="26">
        <f t="shared" si="0"/>
        <v>0</v>
      </c>
    </row>
    <row r="26" spans="1:7" ht="22.5" customHeight="1">
      <c r="A26" s="5">
        <v>22</v>
      </c>
      <c r="B26" s="8"/>
      <c r="C26" s="9" t="s">
        <v>47</v>
      </c>
      <c r="D26" s="11" t="s">
        <v>10</v>
      </c>
      <c r="E26" s="27">
        <v>2.834</v>
      </c>
      <c r="F26" s="28"/>
      <c r="G26" s="26">
        <f t="shared" si="0"/>
        <v>0</v>
      </c>
    </row>
    <row r="27" spans="1:7" ht="22.5" customHeight="1">
      <c r="A27" s="5">
        <v>23</v>
      </c>
      <c r="B27" s="8"/>
      <c r="C27" s="9" t="s">
        <v>16</v>
      </c>
      <c r="D27" s="11" t="s">
        <v>10</v>
      </c>
      <c r="E27" s="27">
        <v>75.278</v>
      </c>
      <c r="F27" s="28"/>
      <c r="G27" s="26">
        <f t="shared" si="0"/>
        <v>0</v>
      </c>
    </row>
    <row r="28" spans="1:7" ht="22.5" customHeight="1">
      <c r="A28" s="5">
        <v>24</v>
      </c>
      <c r="B28" s="8"/>
      <c r="C28" s="9" t="s">
        <v>17</v>
      </c>
      <c r="D28" s="11" t="s">
        <v>10</v>
      </c>
      <c r="E28" s="27">
        <v>24.131</v>
      </c>
      <c r="F28" s="28"/>
      <c r="G28" s="26">
        <f t="shared" si="0"/>
        <v>0</v>
      </c>
    </row>
    <row r="29" spans="1:7" ht="16.5" customHeight="1">
      <c r="A29" s="5">
        <v>25</v>
      </c>
      <c r="B29" s="8"/>
      <c r="C29" s="9" t="s">
        <v>50</v>
      </c>
      <c r="D29" s="11" t="s">
        <v>10</v>
      </c>
      <c r="E29" s="27">
        <v>3.4</v>
      </c>
      <c r="F29" s="28"/>
      <c r="G29" s="26">
        <f t="shared" si="0"/>
        <v>0</v>
      </c>
    </row>
    <row r="30" spans="1:7" ht="22.5" customHeight="1">
      <c r="A30" s="5">
        <v>26</v>
      </c>
      <c r="B30" s="8"/>
      <c r="C30" s="9" t="s">
        <v>53</v>
      </c>
      <c r="D30" s="11" t="s">
        <v>10</v>
      </c>
      <c r="E30" s="27">
        <v>1.8</v>
      </c>
      <c r="F30" s="28"/>
      <c r="G30" s="26">
        <f t="shared" si="0"/>
        <v>0</v>
      </c>
    </row>
    <row r="31" spans="1:7" ht="22.5" customHeight="1">
      <c r="A31" s="5">
        <v>27</v>
      </c>
      <c r="B31" s="8"/>
      <c r="C31" s="9" t="s">
        <v>54</v>
      </c>
      <c r="D31" s="11" t="s">
        <v>10</v>
      </c>
      <c r="E31" s="27">
        <v>3.4</v>
      </c>
      <c r="F31" s="28"/>
      <c r="G31" s="26">
        <f t="shared" si="0"/>
        <v>0</v>
      </c>
    </row>
    <row r="32" spans="1:7" ht="22.5" customHeight="1">
      <c r="A32" s="5">
        <v>28</v>
      </c>
      <c r="B32" s="8"/>
      <c r="C32" s="9" t="s">
        <v>55</v>
      </c>
      <c r="D32" s="11" t="s">
        <v>56</v>
      </c>
      <c r="E32" s="27">
        <v>3.069</v>
      </c>
      <c r="F32" s="28"/>
      <c r="G32" s="26">
        <f t="shared" si="0"/>
        <v>0</v>
      </c>
    </row>
    <row r="33" spans="1:7" ht="22.5" customHeight="1">
      <c r="A33" s="5">
        <v>29</v>
      </c>
      <c r="B33" s="8"/>
      <c r="C33" s="9" t="s">
        <v>57</v>
      </c>
      <c r="D33" s="11" t="s">
        <v>13</v>
      </c>
      <c r="E33" s="27">
        <v>3.069</v>
      </c>
      <c r="F33" s="28"/>
      <c r="G33" s="26">
        <f t="shared" si="0"/>
        <v>0</v>
      </c>
    </row>
    <row r="34" spans="1:7" ht="22.5" customHeight="1">
      <c r="A34" s="5"/>
      <c r="B34" s="36" t="s">
        <v>19</v>
      </c>
      <c r="C34" s="37"/>
      <c r="D34" s="37"/>
      <c r="E34" s="37"/>
      <c r="F34" s="37"/>
      <c r="G34" s="38"/>
    </row>
    <row r="35" spans="1:7" ht="22.5" customHeight="1">
      <c r="A35" s="5">
        <v>30</v>
      </c>
      <c r="B35" s="8"/>
      <c r="C35" s="9" t="s">
        <v>20</v>
      </c>
      <c r="D35" s="11" t="s">
        <v>11</v>
      </c>
      <c r="E35" s="27">
        <v>1</v>
      </c>
      <c r="F35" s="28"/>
      <c r="G35" s="26">
        <f t="shared" si="0"/>
        <v>0</v>
      </c>
    </row>
    <row r="36" spans="1:7" ht="22.5" customHeight="1">
      <c r="A36" s="5">
        <v>31</v>
      </c>
      <c r="B36" s="8"/>
      <c r="C36" s="9" t="s">
        <v>21</v>
      </c>
      <c r="D36" s="11" t="s">
        <v>12</v>
      </c>
      <c r="E36" s="27">
        <v>6</v>
      </c>
      <c r="F36" s="28"/>
      <c r="G36" s="26">
        <f t="shared" si="0"/>
        <v>0</v>
      </c>
    </row>
    <row r="37" spans="1:7" ht="22.5" customHeight="1">
      <c r="A37" s="5">
        <v>32</v>
      </c>
      <c r="B37" s="8"/>
      <c r="C37" s="9" t="s">
        <v>22</v>
      </c>
      <c r="D37" s="11" t="s">
        <v>12</v>
      </c>
      <c r="E37" s="27">
        <v>8</v>
      </c>
      <c r="F37" s="28"/>
      <c r="G37" s="26">
        <f t="shared" si="0"/>
        <v>0</v>
      </c>
    </row>
    <row r="38" spans="1:7" ht="22.5" customHeight="1">
      <c r="A38" s="5">
        <v>33</v>
      </c>
      <c r="B38" s="8"/>
      <c r="C38" s="9" t="s">
        <v>23</v>
      </c>
      <c r="D38" s="11" t="s">
        <v>12</v>
      </c>
      <c r="E38" s="27">
        <v>16</v>
      </c>
      <c r="F38" s="28"/>
      <c r="G38" s="26">
        <f t="shared" si="0"/>
        <v>0</v>
      </c>
    </row>
    <row r="39" spans="1:7" ht="33.75" customHeight="1">
      <c r="A39" s="5">
        <v>34</v>
      </c>
      <c r="B39" s="8"/>
      <c r="C39" s="9" t="s">
        <v>60</v>
      </c>
      <c r="D39" s="11" t="s">
        <v>11</v>
      </c>
      <c r="E39" s="27">
        <v>3</v>
      </c>
      <c r="F39" s="28"/>
      <c r="G39" s="26">
        <f t="shared" si="0"/>
        <v>0</v>
      </c>
    </row>
    <row r="40" spans="1:7" ht="22.5" customHeight="1">
      <c r="A40" s="5">
        <v>35</v>
      </c>
      <c r="B40" s="8"/>
      <c r="C40" s="9" t="s">
        <v>24</v>
      </c>
      <c r="D40" s="11" t="s">
        <v>12</v>
      </c>
      <c r="E40" s="27">
        <v>4</v>
      </c>
      <c r="F40" s="28"/>
      <c r="G40" s="26">
        <f t="shared" si="0"/>
        <v>0</v>
      </c>
    </row>
    <row r="41" spans="1:7" ht="22.5" customHeight="1">
      <c r="A41" s="5">
        <v>36</v>
      </c>
      <c r="B41" s="8"/>
      <c r="C41" s="9" t="s">
        <v>61</v>
      </c>
      <c r="D41" s="11" t="s">
        <v>12</v>
      </c>
      <c r="E41" s="27">
        <v>2</v>
      </c>
      <c r="F41" s="28"/>
      <c r="G41" s="26">
        <f t="shared" si="0"/>
        <v>0</v>
      </c>
    </row>
    <row r="42" spans="1:7" ht="22.5" customHeight="1">
      <c r="A42" s="5">
        <v>37</v>
      </c>
      <c r="B42" s="8"/>
      <c r="C42" s="9" t="s">
        <v>26</v>
      </c>
      <c r="D42" s="11" t="s">
        <v>25</v>
      </c>
      <c r="E42" s="27">
        <v>1</v>
      </c>
      <c r="F42" s="28"/>
      <c r="G42" s="26">
        <f t="shared" si="0"/>
        <v>0</v>
      </c>
    </row>
    <row r="43" spans="1:7" ht="22.5" customHeight="1">
      <c r="A43" s="5">
        <v>38</v>
      </c>
      <c r="B43" s="8"/>
      <c r="C43" s="9" t="s">
        <v>59</v>
      </c>
      <c r="D43" s="11" t="s">
        <v>25</v>
      </c>
      <c r="E43" s="27">
        <v>1</v>
      </c>
      <c r="F43" s="28"/>
      <c r="G43" s="26">
        <f t="shared" si="0"/>
        <v>0</v>
      </c>
    </row>
    <row r="44" spans="1:7" ht="19.5" customHeight="1">
      <c r="A44" s="5"/>
      <c r="B44" s="36" t="s">
        <v>27</v>
      </c>
      <c r="C44" s="37"/>
      <c r="D44" s="37"/>
      <c r="E44" s="37"/>
      <c r="F44" s="37"/>
      <c r="G44" s="38"/>
    </row>
    <row r="45" spans="1:7" ht="16.5" customHeight="1">
      <c r="A45" s="5">
        <v>39</v>
      </c>
      <c r="B45" s="8"/>
      <c r="C45" s="9" t="s">
        <v>28</v>
      </c>
      <c r="D45" s="11" t="s">
        <v>12</v>
      </c>
      <c r="E45" s="27">
        <v>24</v>
      </c>
      <c r="F45" s="28"/>
      <c r="G45" s="26">
        <f t="shared" si="0"/>
        <v>0</v>
      </c>
    </row>
    <row r="46" spans="1:7" ht="16.5" customHeight="1">
      <c r="A46" s="5">
        <v>40</v>
      </c>
      <c r="B46" s="8"/>
      <c r="C46" s="9" t="s">
        <v>29</v>
      </c>
      <c r="D46" s="11" t="s">
        <v>12</v>
      </c>
      <c r="E46" s="27">
        <v>24</v>
      </c>
      <c r="F46" s="28"/>
      <c r="G46" s="26">
        <f t="shared" si="0"/>
        <v>0</v>
      </c>
    </row>
    <row r="47" spans="1:7" ht="22.5" customHeight="1">
      <c r="A47" s="5">
        <v>41</v>
      </c>
      <c r="B47" s="8"/>
      <c r="C47" s="9" t="s">
        <v>30</v>
      </c>
      <c r="D47" s="11" t="s">
        <v>12</v>
      </c>
      <c r="E47" s="27">
        <v>66</v>
      </c>
      <c r="F47" s="28"/>
      <c r="G47" s="26">
        <f t="shared" si="0"/>
        <v>0</v>
      </c>
    </row>
    <row r="48" spans="1:7" ht="22.5" customHeight="1">
      <c r="A48" s="5">
        <v>42</v>
      </c>
      <c r="B48" s="8"/>
      <c r="C48" s="9" t="s">
        <v>63</v>
      </c>
      <c r="D48" s="11" t="s">
        <v>11</v>
      </c>
      <c r="E48" s="27">
        <v>5</v>
      </c>
      <c r="F48" s="28"/>
      <c r="G48" s="26">
        <f t="shared" si="0"/>
        <v>0</v>
      </c>
    </row>
    <row r="49" spans="1:7" ht="22.5" customHeight="1">
      <c r="A49" s="5">
        <v>43</v>
      </c>
      <c r="B49" s="8"/>
      <c r="C49" s="9" t="s">
        <v>62</v>
      </c>
      <c r="D49" s="11" t="s">
        <v>9</v>
      </c>
      <c r="E49" s="27">
        <v>22</v>
      </c>
      <c r="F49" s="28"/>
      <c r="G49" s="26">
        <f t="shared" si="0"/>
        <v>0</v>
      </c>
    </row>
    <row r="50" spans="1:7" ht="22.5" customHeight="1">
      <c r="A50" s="5">
        <v>44</v>
      </c>
      <c r="B50" s="8"/>
      <c r="C50" s="9" t="s">
        <v>64</v>
      </c>
      <c r="D50" s="11" t="s">
        <v>11</v>
      </c>
      <c r="E50" s="27">
        <v>3</v>
      </c>
      <c r="F50" s="28"/>
      <c r="G50" s="26">
        <f t="shared" si="0"/>
        <v>0</v>
      </c>
    </row>
    <row r="51" spans="1:7" ht="33.75" customHeight="1">
      <c r="A51" s="5">
        <v>45</v>
      </c>
      <c r="B51" s="8"/>
      <c r="C51" s="9" t="s">
        <v>65</v>
      </c>
      <c r="D51" s="11" t="s">
        <v>11</v>
      </c>
      <c r="E51" s="27">
        <v>8</v>
      </c>
      <c r="F51" s="28"/>
      <c r="G51" s="26">
        <f t="shared" si="0"/>
        <v>0</v>
      </c>
    </row>
    <row r="52" spans="1:7" ht="22.5" customHeight="1">
      <c r="A52" s="5">
        <v>46</v>
      </c>
      <c r="B52" s="8"/>
      <c r="C52" s="9" t="s">
        <v>66</v>
      </c>
      <c r="D52" s="11" t="s">
        <v>11</v>
      </c>
      <c r="E52" s="27">
        <v>6</v>
      </c>
      <c r="F52" s="28"/>
      <c r="G52" s="26">
        <f t="shared" si="0"/>
        <v>0</v>
      </c>
    </row>
    <row r="53" spans="1:7" ht="16.5" customHeight="1">
      <c r="A53" s="35">
        <v>47</v>
      </c>
      <c r="B53" s="8"/>
      <c r="C53" s="9" t="s">
        <v>67</v>
      </c>
      <c r="D53" s="11" t="s">
        <v>9</v>
      </c>
      <c r="E53" s="27">
        <v>5</v>
      </c>
      <c r="F53" s="28"/>
      <c r="G53" s="26">
        <f t="shared" si="0"/>
        <v>0</v>
      </c>
    </row>
    <row r="54" spans="1:7" ht="16.5" customHeight="1" thickBot="1">
      <c r="A54" s="35">
        <v>48</v>
      </c>
      <c r="B54" s="30"/>
      <c r="C54" s="31" t="s">
        <v>68</v>
      </c>
      <c r="D54" s="32" t="s">
        <v>9</v>
      </c>
      <c r="E54" s="33">
        <v>1</v>
      </c>
      <c r="F54" s="34"/>
      <c r="G54" s="26">
        <f t="shared" si="0"/>
        <v>0</v>
      </c>
    </row>
    <row r="55" spans="1:7" ht="24.75" customHeight="1" thickBot="1">
      <c r="A55" s="45" t="s">
        <v>6</v>
      </c>
      <c r="B55" s="46"/>
      <c r="C55" s="46"/>
      <c r="D55" s="46"/>
      <c r="E55" s="46"/>
      <c r="F55" s="47"/>
      <c r="G55" s="6">
        <f>SUM(G5:G54)</f>
        <v>0</v>
      </c>
    </row>
    <row r="56" spans="1:7" ht="24.75" customHeight="1" thickBot="1">
      <c r="A56" s="48" t="s">
        <v>7</v>
      </c>
      <c r="B56" s="49"/>
      <c r="C56" s="49"/>
      <c r="D56" s="49"/>
      <c r="E56" s="49"/>
      <c r="F56" s="49"/>
      <c r="G56" s="21">
        <f>G55*0.23</f>
        <v>0</v>
      </c>
    </row>
    <row r="57" spans="1:7" ht="24.75" customHeight="1" thickBot="1">
      <c r="A57" s="48" t="s">
        <v>8</v>
      </c>
      <c r="B57" s="49"/>
      <c r="C57" s="49"/>
      <c r="D57" s="49"/>
      <c r="E57" s="49"/>
      <c r="F57" s="49"/>
      <c r="G57" s="22">
        <f>G55*1.23</f>
        <v>0</v>
      </c>
    </row>
    <row r="58" spans="1:7" ht="14.25">
      <c r="A58" s="12"/>
      <c r="B58" s="13"/>
      <c r="C58" s="13"/>
      <c r="D58" s="14"/>
      <c r="E58" s="15"/>
      <c r="F58" s="16"/>
      <c r="G58" s="17"/>
    </row>
    <row r="59" spans="1:7" ht="14.25">
      <c r="A59" s="12"/>
      <c r="B59" s="13"/>
      <c r="C59" s="13"/>
      <c r="D59" s="14"/>
      <c r="E59" s="15"/>
      <c r="F59" s="16"/>
      <c r="G59" s="17"/>
    </row>
    <row r="60" spans="1:7" ht="14.25">
      <c r="A60" s="12"/>
      <c r="B60" s="13"/>
      <c r="C60" s="13"/>
      <c r="D60" s="14"/>
      <c r="E60" s="15"/>
      <c r="F60" s="16"/>
      <c r="G60" s="17"/>
    </row>
    <row r="61" spans="1:7" ht="14.25">
      <c r="A61" s="12"/>
      <c r="B61" s="13"/>
      <c r="C61" s="13"/>
      <c r="D61" s="14"/>
      <c r="E61" s="15"/>
      <c r="F61" s="16"/>
      <c r="G61" s="17"/>
    </row>
    <row r="62" spans="1:7" ht="14.25">
      <c r="A62" s="12"/>
      <c r="B62" s="13"/>
      <c r="C62" s="13"/>
      <c r="D62" s="14"/>
      <c r="E62" s="15"/>
      <c r="F62" s="16"/>
      <c r="G62" s="17"/>
    </row>
    <row r="63" spans="1:7" ht="14.25">
      <c r="A63" s="12"/>
      <c r="B63" s="13"/>
      <c r="C63" s="13"/>
      <c r="D63" s="14"/>
      <c r="E63" s="15"/>
      <c r="F63" s="16"/>
      <c r="G63" s="17"/>
    </row>
    <row r="64" spans="1:7" ht="14.25">
      <c r="A64" s="12"/>
      <c r="B64" s="13"/>
      <c r="C64" s="13"/>
      <c r="D64" s="14"/>
      <c r="E64" s="15"/>
      <c r="F64" s="16"/>
      <c r="G64" s="17"/>
    </row>
    <row r="65" spans="1:7" ht="14.25">
      <c r="A65" s="12"/>
      <c r="B65" s="13"/>
      <c r="C65" s="13"/>
      <c r="D65" s="14"/>
      <c r="E65" s="15"/>
      <c r="F65" s="16"/>
      <c r="G65" s="17"/>
    </row>
    <row r="66" spans="1:7" ht="14.25">
      <c r="A66" s="12"/>
      <c r="B66" s="13"/>
      <c r="C66" s="13"/>
      <c r="D66" s="14"/>
      <c r="E66" s="15"/>
      <c r="F66" s="16"/>
      <c r="G66" s="17"/>
    </row>
    <row r="67" spans="1:7" ht="14.25">
      <c r="A67" s="12"/>
      <c r="B67" s="13"/>
      <c r="C67" s="13"/>
      <c r="D67" s="14"/>
      <c r="E67" s="15"/>
      <c r="F67" s="16"/>
      <c r="G67" s="17"/>
    </row>
    <row r="68" spans="1:7" ht="14.25">
      <c r="A68" s="12"/>
      <c r="B68" s="13"/>
      <c r="C68" s="13"/>
      <c r="D68" s="14"/>
      <c r="E68" s="15"/>
      <c r="F68" s="16"/>
      <c r="G68" s="17"/>
    </row>
    <row r="69" spans="1:7" ht="14.25">
      <c r="A69" s="12"/>
      <c r="B69" s="13"/>
      <c r="C69" s="13"/>
      <c r="D69" s="14"/>
      <c r="E69" s="15"/>
      <c r="F69" s="16"/>
      <c r="G69" s="17"/>
    </row>
    <row r="70" spans="1:7" ht="14.25">
      <c r="A70" s="12"/>
      <c r="B70" s="13"/>
      <c r="C70" s="13"/>
      <c r="D70" s="14"/>
      <c r="E70" s="15"/>
      <c r="F70" s="16"/>
      <c r="G70" s="17"/>
    </row>
    <row r="71" spans="1:7" ht="22.5" customHeight="1">
      <c r="A71" s="44"/>
      <c r="B71" s="44"/>
      <c r="C71" s="44"/>
      <c r="D71" s="44"/>
      <c r="E71" s="44"/>
      <c r="F71" s="44"/>
      <c r="G71" s="18"/>
    </row>
    <row r="72" spans="1:7" ht="33.75" customHeight="1">
      <c r="A72" s="42"/>
      <c r="B72" s="43"/>
      <c r="C72" s="43"/>
      <c r="D72" s="43"/>
      <c r="E72" s="43"/>
      <c r="F72" s="43"/>
      <c r="G72" s="19"/>
    </row>
    <row r="73" spans="1:7" ht="33.75" customHeight="1">
      <c r="A73" s="42"/>
      <c r="B73" s="43"/>
      <c r="C73" s="43"/>
      <c r="D73" s="43"/>
      <c r="E73" s="43"/>
      <c r="F73" s="43"/>
      <c r="G73" s="19"/>
    </row>
    <row r="74" spans="1:7" ht="33.75" customHeight="1">
      <c r="A74" s="42"/>
      <c r="B74" s="43"/>
      <c r="C74" s="43"/>
      <c r="D74" s="43"/>
      <c r="E74" s="43"/>
      <c r="F74" s="43"/>
      <c r="G74" s="20"/>
    </row>
  </sheetData>
  <sheetProtection/>
  <mergeCells count="11">
    <mergeCell ref="B4:G4"/>
    <mergeCell ref="B34:G34"/>
    <mergeCell ref="B44:G44"/>
    <mergeCell ref="A1:G1"/>
    <mergeCell ref="A74:F74"/>
    <mergeCell ref="A71:F71"/>
    <mergeCell ref="A55:F55"/>
    <mergeCell ref="A56:F56"/>
    <mergeCell ref="A57:F57"/>
    <mergeCell ref="A72:F72"/>
    <mergeCell ref="A73:F7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2019-07-23T12:07:30Z</cp:lastPrinted>
  <dcterms:created xsi:type="dcterms:W3CDTF">2015-06-17T09:03:30Z</dcterms:created>
  <dcterms:modified xsi:type="dcterms:W3CDTF">2019-07-23T12:08:25Z</dcterms:modified>
  <cp:category/>
  <cp:version/>
  <cp:contentType/>
  <cp:contentStatus/>
</cp:coreProperties>
</file>